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45" windowHeight="11850" tabRatio="833"/>
  </bookViews>
  <sheets>
    <sheet name="08pie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B70" i="7"/>
  <c r="D70" i="7"/>
  <c r="E70" i="7"/>
  <c r="F70" i="7"/>
  <c r="G70" i="7"/>
  <c r="B77" i="7" s="1"/>
  <c r="C70" i="7" l="1"/>
</calcChain>
</file>

<file path=xl/sharedStrings.xml><?xml version="1.0" encoding="utf-8"?>
<sst xmlns="http://schemas.openxmlformats.org/spreadsheetml/2006/main" count="79" uniqueCount="77">
  <si>
    <t>Republikas pilsētas un novadi</t>
  </si>
  <si>
    <t>Aglonas novads</t>
  </si>
  <si>
    <t>Aizkraukles novads</t>
  </si>
  <si>
    <t>Alūksnes novads</t>
  </si>
  <si>
    <t>Amatas novads</t>
  </si>
  <si>
    <t>Apes novads</t>
  </si>
  <si>
    <t>Baltinavas novads</t>
  </si>
  <si>
    <t>Balvu novads</t>
  </si>
  <si>
    <t>Bauskas novads</t>
  </si>
  <si>
    <t>Brocēnu novads</t>
  </si>
  <si>
    <t>Carnikavas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</si>
  <si>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</si>
  <si>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</si>
  <si>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</si>
  <si>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</si>
  <si>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</si>
  <si>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</si>
  <si>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Garkalnes novads</t>
  </si>
  <si>
    <t>Gulbenes novads</t>
  </si>
  <si>
    <t>Iecavas novads</t>
  </si>
  <si>
    <t>Ilūkstes novads</t>
  </si>
  <si>
    <t>Jelgavas novads</t>
  </si>
  <si>
    <t>Kandavas novads</t>
  </si>
  <si>
    <t>Kocēnu novads</t>
  </si>
  <si>
    <t>Krustpils novads</t>
  </si>
  <si>
    <t>Kuldīgas novads</t>
  </si>
  <si>
    <t>Lielvārdes novads</t>
  </si>
  <si>
    <t>Limbažu novads</t>
  </si>
  <si>
    <t>Līvānu novads</t>
  </si>
  <si>
    <t>Ludzas novads</t>
  </si>
  <si>
    <t>Madonas novads</t>
  </si>
  <si>
    <t>Mālpils novads</t>
  </si>
  <si>
    <t>Ogres novads</t>
  </si>
  <si>
    <t>Olaines novads</t>
  </si>
  <si>
    <t>Pārgaujas novads</t>
  </si>
  <si>
    <t>Priekules novads</t>
  </si>
  <si>
    <t>Priekuļu novads</t>
  </si>
  <si>
    <t>Rēzeknes novads</t>
  </si>
  <si>
    <t>Rūjienas novads</t>
  </si>
  <si>
    <t>Rundāles novads</t>
  </si>
  <si>
    <t>Salas novads</t>
  </si>
  <si>
    <t>Saldus novads</t>
  </si>
  <si>
    <t>Siguldas novads</t>
  </si>
  <si>
    <t>Skrundas novads</t>
  </si>
  <si>
    <t>Smiltenes novads</t>
  </si>
  <si>
    <t>Stopiņu novads</t>
  </si>
  <si>
    <t>Talsu novads</t>
  </si>
  <si>
    <t>Tukuma novads</t>
  </si>
  <si>
    <t>Valkas novads</t>
  </si>
  <si>
    <t>Ventspils novads</t>
  </si>
  <si>
    <t>KOPĀ</t>
  </si>
  <si>
    <t>Rīga</t>
  </si>
  <si>
    <t>Daugavpils</t>
  </si>
  <si>
    <t>Jelgava</t>
  </si>
  <si>
    <t>Jūrmala</t>
  </si>
  <si>
    <t>Liepāja</t>
  </si>
  <si>
    <t>Rēzekne</t>
  </si>
  <si>
    <t>Valmiera</t>
  </si>
  <si>
    <t>Ventspils</t>
  </si>
  <si>
    <t>PAVISAM KOPĀ</t>
  </si>
  <si>
    <t>Nesadalītie līdzekļi</t>
  </si>
  <si>
    <t>II. No 2015.gada 1.septembra līdz 2015.gada 31.decembrim</t>
  </si>
  <si>
    <t>Vaiņodes novads</t>
  </si>
  <si>
    <t>Kokneses novads</t>
  </si>
  <si>
    <t>Cēsu novads</t>
  </si>
  <si>
    <t>Aizputes novads</t>
  </si>
  <si>
    <t>5.kvalitātes pakāpe</t>
  </si>
  <si>
    <t>4.kvalitātes pakāpe</t>
  </si>
  <si>
    <t>3.kvalitātes pakāpe</t>
  </si>
  <si>
    <t>Kopā</t>
  </si>
  <si>
    <t>tai skaitā
piemaksām pedagogiem, kuri ieguvuši kvalitātes pakāpi</t>
  </si>
  <si>
    <t>I. No 2015.gada 1.janvāra līdz 2015.gada 31.augustam</t>
  </si>
  <si>
    <r>
      <t>Pavisam kopā 
(</t>
    </r>
    <r>
      <rPr>
        <b/>
        <i/>
        <sz val="10"/>
        <rFont val="Times New Roman"/>
        <family val="1"/>
      </rPr>
      <t>Euro</t>
    </r>
    <r>
      <rPr>
        <b/>
        <sz val="10"/>
        <rFont val="Times New Roman"/>
        <family val="1"/>
      </rPr>
      <t>)</t>
    </r>
  </si>
  <si>
    <r>
      <t>Pedagogu darba samaksai un valsts sociālās apdrošināšanas obligātajām iemaksām 
(</t>
    </r>
    <r>
      <rPr>
        <b/>
        <i/>
        <sz val="10"/>
        <rFont val="Times New Roman"/>
        <family val="1"/>
      </rPr>
      <t>Euro</t>
    </r>
    <r>
      <rPr>
        <b/>
        <sz val="10"/>
        <rFont val="Times New Roman"/>
        <family val="1"/>
      </rPr>
      <t>)</t>
    </r>
  </si>
  <si>
    <t>Mērķdotācijas pašvaldībām – pašvaldību speciālajām pirmsskolas izglītības iestādēm, internātskolām, Izglītības iestāžu reģistrā reģistrētajiem attīstības un rehabilitācijas centriem un speciālajām internātskolām bērniem ar fiziskās un garīgās attīstības traucējumiem</t>
  </si>
  <si>
    <t>8.pielikums</t>
  </si>
  <si>
    <t>Likuma "Par valsts budžetu 2015.gadam"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</si>
</sst>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name val="RimTimes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BaltHelvetica"/>
    </font>
    <font>
      <sz val="10"/>
      <name val="Helv"/>
    </font>
    <font>
      <sz val="12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0" fontId="6" fillId="0" borderId="0"/>
  </cellStyleXfs>
  <cellXfs count="41">
    <xf numFmtId="0" fontId="0" fillId="0" borderId="0" xfId="0"/>
    <xf numFmtId="3" fontId="5" fillId="0" borderId="0" xfId="1" applyNumberFormat="1" applyFont="1"/>
    <xf numFmtId="1" fontId="5" fillId="0" borderId="0" xfId="1" applyNumberFormat="1" applyFont="1" applyFill="1"/>
    <xf numFmtId="1" fontId="5" fillId="0" borderId="0" xfId="1" applyNumberFormat="1" applyFont="1"/>
    <xf numFmtId="0" fontId="3" fillId="0" borderId="0" xfId="0" applyFont="1"/>
    <xf numFmtId="0" fontId="9" fillId="0" borderId="1" xfId="2" applyFont="1" applyBorder="1" applyAlignment="1">
      <alignment horizontal="center" vertical="center" wrapText="1"/>
    </xf>
    <xf numFmtId="3" fontId="3" fillId="0" borderId="0" xfId="5" applyNumberFormat="1" applyFont="1" applyAlignment="1">
      <alignment horizontal="center"/>
    </xf>
    <xf numFmtId="0" fontId="13" fillId="0" borderId="0" xfId="6" applyFont="1"/>
    <xf numFmtId="0" fontId="5" fillId="0" borderId="0" xfId="6" applyFont="1"/>
    <xf numFmtId="0" fontId="4" fillId="0" borderId="0" xfId="0" applyFont="1"/>
    <xf numFmtId="0" fontId="10" fillId="0" borderId="0" xfId="6" applyFont="1"/>
    <xf numFmtId="0" fontId="12" fillId="0" borderId="0" xfId="6"/>
    <xf numFmtId="3" fontId="5" fillId="0" borderId="0" xfId="1" applyNumberFormat="1" applyFont="1" applyAlignment="1">
      <alignment wrapText="1"/>
    </xf>
    <xf numFmtId="1" fontId="8" fillId="0" borderId="0" xfId="1" applyNumberFormat="1" applyFont="1" applyBorder="1" applyAlignment="1">
      <alignment horizontal="center" wrapText="1"/>
    </xf>
    <xf numFmtId="1" fontId="10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8" fillId="0" borderId="0" xfId="1" applyNumberFormat="1" applyFont="1" applyBorder="1" applyAlignment="1">
      <alignment wrapText="1"/>
    </xf>
    <xf numFmtId="3" fontId="10" fillId="0" borderId="0" xfId="1" applyNumberFormat="1" applyFont="1" applyBorder="1" applyAlignment="1">
      <alignment wrapText="1"/>
    </xf>
    <xf numFmtId="1" fontId="5" fillId="0" borderId="0" xfId="1" applyNumberFormat="1" applyFont="1" applyAlignment="1">
      <alignment horizontal="right"/>
    </xf>
    <xf numFmtId="164" fontId="5" fillId="0" borderId="0" xfId="4" applyNumberFormat="1" applyFont="1" applyAlignment="1">
      <alignment wrapText="1"/>
    </xf>
    <xf numFmtId="1" fontId="5" fillId="0" borderId="0" xfId="4" applyNumberFormat="1" applyFont="1" applyAlignment="1">
      <alignment wrapText="1"/>
    </xf>
    <xf numFmtId="0" fontId="5" fillId="0" borderId="0" xfId="3" applyFont="1" applyAlignment="1">
      <alignment wrapText="1"/>
    </xf>
    <xf numFmtId="1" fontId="10" fillId="0" borderId="0" xfId="1" applyNumberFormat="1" applyFont="1" applyBorder="1" applyAlignment="1">
      <alignment horizontal="center" wrapText="1"/>
    </xf>
    <xf numFmtId="1" fontId="7" fillId="0" borderId="0" xfId="1" applyNumberFormat="1" applyFont="1" applyBorder="1" applyAlignment="1">
      <alignment wrapText="1"/>
    </xf>
    <xf numFmtId="3" fontId="5" fillId="0" borderId="0" xfId="7" applyNumberFormat="1" applyFont="1"/>
    <xf numFmtId="3" fontId="5" fillId="0" borderId="0" xfId="1" applyNumberFormat="1" applyFont="1" applyAlignment="1">
      <alignment vertical="center"/>
    </xf>
    <xf numFmtId="0" fontId="4" fillId="0" borderId="0" xfId="3" applyFont="1" applyAlignment="1">
      <alignment horizontal="right"/>
    </xf>
    <xf numFmtId="3" fontId="3" fillId="0" borderId="0" xfId="5" applyNumberFormat="1" applyFont="1" applyAlignment="1">
      <alignment horizontal="right"/>
    </xf>
    <xf numFmtId="3" fontId="10" fillId="0" borderId="0" xfId="1" applyNumberFormat="1" applyFont="1" applyBorder="1" applyAlignment="1">
      <alignment horizontal="center" wrapText="1"/>
    </xf>
    <xf numFmtId="3" fontId="8" fillId="0" borderId="0" xfId="1" applyNumberFormat="1" applyFont="1" applyBorder="1" applyAlignment="1">
      <alignment horizontal="center" wrapText="1"/>
    </xf>
    <xf numFmtId="3" fontId="7" fillId="0" borderId="0" xfId="1" applyNumberFormat="1" applyFont="1" applyAlignment="1">
      <alignment horizontal="center" vertical="center" wrapText="1"/>
    </xf>
    <xf numFmtId="1" fontId="7" fillId="0" borderId="0" xfId="1" applyNumberFormat="1" applyFont="1" applyBorder="1" applyAlignment="1">
      <alignment horizont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_11-1-Piel" xfId="1"/>
    <cellStyle name="Normal_12pielikums" xfId="7"/>
    <cellStyle name="Normal_2000-projekts06.09" xfId="5"/>
    <cellStyle name="Normal_MD_Pielikumi_2000" xfId="2"/>
    <cellStyle name="Percent 2" xfId="4"/>
    <cellStyle name="Stils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view="pageLayout" zoomScaleNormal="100" workbookViewId="0">
      <selection activeCell="C7" sqref="C7:F7"/>
    </sheetView>
  </sheetViews>
  <sheetFormatPr defaultRowHeight="15.75"/>
  <cols>
    <col min="1" max="1" width="21.140625" style="12" customWidth="1"/>
    <col min="2" max="2" width="15.85546875" style="12" customWidth="1"/>
    <col min="3" max="6" width="12.140625" style="12" customWidth="1"/>
    <col min="7" max="7" width="14.7109375" style="12" customWidth="1"/>
    <col min="8" max="16384" width="9.140625" style="1"/>
  </cols>
  <sheetData>
    <row r="1" spans="1:7">
      <c r="G1" s="26" t="s">
        <v>76</v>
      </c>
    </row>
    <row r="2" spans="1:7">
      <c r="G2" s="26" t="s">
        <v>75</v>
      </c>
    </row>
    <row r="3" spans="1:7">
      <c r="G3" s="18"/>
    </row>
    <row r="4" spans="1:7" ht="54.75" customHeight="1">
      <c r="A4" s="30" t="s">
        <v>74</v>
      </c>
      <c r="B4" s="30"/>
      <c r="C4" s="30"/>
      <c r="D4" s="30"/>
      <c r="E4" s="30"/>
      <c r="F4" s="30"/>
      <c r="G4" s="30"/>
    </row>
    <row r="5" spans="1:7" ht="10.5" customHeight="1"/>
    <row r="6" spans="1:7" ht="15.75" customHeight="1">
      <c r="A6" s="31" t="s">
        <v>71</v>
      </c>
      <c r="B6" s="31"/>
      <c r="C6" s="31"/>
      <c r="D6" s="31"/>
      <c r="E6" s="31"/>
      <c r="F6" s="31"/>
      <c r="G6" s="31"/>
    </row>
    <row r="7" spans="1:7" s="25" customFormat="1" ht="36.75" customHeight="1">
      <c r="A7" s="32" t="s">
        <v>0</v>
      </c>
      <c r="B7" s="32" t="s">
        <v>73</v>
      </c>
      <c r="C7" s="33" t="s">
        <v>70</v>
      </c>
      <c r="D7" s="33"/>
      <c r="E7" s="33"/>
      <c r="F7" s="33"/>
      <c r="G7" s="34" t="s">
        <v>72</v>
      </c>
    </row>
    <row r="8" spans="1:7" s="25" customFormat="1" ht="59.25" customHeight="1">
      <c r="A8" s="32"/>
      <c r="B8" s="32"/>
      <c r="C8" s="5" t="s">
        <v>69</v>
      </c>
      <c r="D8" s="5" t="s">
        <v>68</v>
      </c>
      <c r="E8" s="5" t="s">
        <v>67</v>
      </c>
      <c r="F8" s="5" t="s">
        <v>66</v>
      </c>
      <c r="G8" s="34"/>
    </row>
    <row r="9" spans="1:7">
      <c r="A9" s="14" t="s">
        <v>51</v>
      </c>
      <c r="B9" s="17">
        <v>7640240</v>
      </c>
      <c r="C9" s="17">
        <f t="shared" ref="C9:C40" si="0">+D9+E9+F9</f>
        <v>120656</v>
      </c>
      <c r="D9" s="17">
        <v>103480</v>
      </c>
      <c r="E9" s="17">
        <v>13704</v>
      </c>
      <c r="F9" s="17">
        <v>3472</v>
      </c>
      <c r="G9" s="17">
        <v>12524856</v>
      </c>
    </row>
    <row r="10" spans="1:7">
      <c r="A10" s="14" t="s">
        <v>52</v>
      </c>
      <c r="B10" s="17">
        <v>996184</v>
      </c>
      <c r="C10" s="17">
        <f t="shared" si="0"/>
        <v>34512</v>
      </c>
      <c r="D10" s="17">
        <v>25608</v>
      </c>
      <c r="E10" s="17">
        <v>7408</v>
      </c>
      <c r="F10" s="17">
        <v>1496</v>
      </c>
      <c r="G10" s="17">
        <v>1862024</v>
      </c>
    </row>
    <row r="11" spans="1:7" s="24" customFormat="1">
      <c r="A11" s="14" t="s">
        <v>53</v>
      </c>
      <c r="B11" s="17">
        <v>668904</v>
      </c>
      <c r="C11" s="17">
        <f t="shared" si="0"/>
        <v>27800</v>
      </c>
      <c r="D11" s="17">
        <v>21816</v>
      </c>
      <c r="E11" s="17">
        <v>5984</v>
      </c>
      <c r="F11" s="17">
        <v>0</v>
      </c>
      <c r="G11" s="17">
        <v>1330352</v>
      </c>
    </row>
    <row r="12" spans="1:7">
      <c r="A12" s="14" t="s">
        <v>54</v>
      </c>
      <c r="B12" s="17">
        <v>314064</v>
      </c>
      <c r="C12" s="17">
        <f t="shared" si="0"/>
        <v>8472</v>
      </c>
      <c r="D12" s="17">
        <v>7816</v>
      </c>
      <c r="E12" s="17">
        <v>656</v>
      </c>
      <c r="F12" s="17">
        <v>0</v>
      </c>
      <c r="G12" s="17">
        <v>591912</v>
      </c>
    </row>
    <row r="13" spans="1:7">
      <c r="A13" s="14" t="s">
        <v>55</v>
      </c>
      <c r="B13" s="17">
        <v>1011368</v>
      </c>
      <c r="C13" s="17">
        <f t="shared" si="0"/>
        <v>25440</v>
      </c>
      <c r="D13" s="17">
        <v>24832</v>
      </c>
      <c r="E13" s="17">
        <v>608</v>
      </c>
      <c r="F13" s="17">
        <v>0</v>
      </c>
      <c r="G13" s="17">
        <v>1922864</v>
      </c>
    </row>
    <row r="14" spans="1:7">
      <c r="A14" s="14" t="s">
        <v>56</v>
      </c>
      <c r="B14" s="17">
        <v>669248</v>
      </c>
      <c r="C14" s="17">
        <f t="shared" si="0"/>
        <v>14216</v>
      </c>
      <c r="D14" s="17">
        <v>13352</v>
      </c>
      <c r="E14" s="17">
        <v>864</v>
      </c>
      <c r="F14" s="17">
        <v>0</v>
      </c>
      <c r="G14" s="17">
        <v>1400784</v>
      </c>
    </row>
    <row r="15" spans="1:7" s="2" customFormat="1">
      <c r="A15" s="14" t="s">
        <v>57</v>
      </c>
      <c r="B15" s="17">
        <v>833912</v>
      </c>
      <c r="C15" s="17">
        <f t="shared" si="0"/>
        <v>29024</v>
      </c>
      <c r="D15" s="17">
        <v>22528</v>
      </c>
      <c r="E15" s="17">
        <v>5504</v>
      </c>
      <c r="F15" s="17">
        <v>992</v>
      </c>
      <c r="G15" s="17">
        <v>1390992</v>
      </c>
    </row>
    <row r="16" spans="1:7" s="2" customFormat="1">
      <c r="A16" s="14" t="s">
        <v>58</v>
      </c>
      <c r="B16" s="17">
        <v>37904</v>
      </c>
      <c r="C16" s="17">
        <f t="shared" si="0"/>
        <v>1560</v>
      </c>
      <c r="D16" s="17">
        <v>1560</v>
      </c>
      <c r="E16" s="17">
        <v>0</v>
      </c>
      <c r="F16" s="17">
        <v>0</v>
      </c>
      <c r="G16" s="17">
        <v>97496</v>
      </c>
    </row>
    <row r="17" spans="1:7" s="2" customFormat="1">
      <c r="A17" s="14" t="s">
        <v>1</v>
      </c>
      <c r="B17" s="17">
        <v>174144</v>
      </c>
      <c r="C17" s="17">
        <f t="shared" si="0"/>
        <v>6680</v>
      </c>
      <c r="D17" s="17">
        <v>6680</v>
      </c>
      <c r="E17" s="17">
        <v>0</v>
      </c>
      <c r="F17" s="17">
        <v>0</v>
      </c>
      <c r="G17" s="17">
        <v>289648</v>
      </c>
    </row>
    <row r="18" spans="1:7" s="2" customFormat="1">
      <c r="A18" s="14" t="s">
        <v>2</v>
      </c>
      <c r="B18" s="17">
        <v>92704</v>
      </c>
      <c r="C18" s="17">
        <f t="shared" si="0"/>
        <v>880</v>
      </c>
      <c r="D18" s="17">
        <v>880</v>
      </c>
      <c r="E18" s="17">
        <v>0</v>
      </c>
      <c r="F18" s="17">
        <v>0</v>
      </c>
      <c r="G18" s="17">
        <v>162464</v>
      </c>
    </row>
    <row r="19" spans="1:7" s="2" customFormat="1">
      <c r="A19" s="14" t="s">
        <v>65</v>
      </c>
      <c r="B19" s="17">
        <v>255296</v>
      </c>
      <c r="C19" s="17">
        <f t="shared" si="0"/>
        <v>12824</v>
      </c>
      <c r="D19" s="17">
        <v>9096</v>
      </c>
      <c r="E19" s="17">
        <v>3728</v>
      </c>
      <c r="F19" s="17">
        <v>0</v>
      </c>
      <c r="G19" s="17">
        <v>426688</v>
      </c>
    </row>
    <row r="20" spans="1:7" s="2" customFormat="1">
      <c r="A20" s="14" t="s">
        <v>3</v>
      </c>
      <c r="B20" s="17">
        <v>326288</v>
      </c>
      <c r="C20" s="17">
        <f t="shared" si="0"/>
        <v>5928</v>
      </c>
      <c r="D20" s="17">
        <v>5296</v>
      </c>
      <c r="E20" s="17">
        <v>632</v>
      </c>
      <c r="F20" s="17">
        <v>0</v>
      </c>
      <c r="G20" s="17">
        <v>636632</v>
      </c>
    </row>
    <row r="21" spans="1:7" s="2" customFormat="1">
      <c r="A21" s="14" t="s">
        <v>4</v>
      </c>
      <c r="B21" s="17">
        <v>460056</v>
      </c>
      <c r="C21" s="17">
        <f t="shared" si="0"/>
        <v>14048</v>
      </c>
      <c r="D21" s="17">
        <v>9520</v>
      </c>
      <c r="E21" s="17">
        <v>4528</v>
      </c>
      <c r="F21" s="17">
        <v>0</v>
      </c>
      <c r="G21" s="17">
        <v>784840</v>
      </c>
    </row>
    <row r="22" spans="1:7" s="2" customFormat="1">
      <c r="A22" s="14" t="s">
        <v>5</v>
      </c>
      <c r="B22" s="17">
        <v>279384</v>
      </c>
      <c r="C22" s="17">
        <f t="shared" si="0"/>
        <v>8816</v>
      </c>
      <c r="D22" s="17">
        <v>8536</v>
      </c>
      <c r="E22" s="17">
        <v>280</v>
      </c>
      <c r="F22" s="17">
        <v>0</v>
      </c>
      <c r="G22" s="17">
        <v>528680</v>
      </c>
    </row>
    <row r="23" spans="1:7" s="3" customFormat="1">
      <c r="A23" s="14" t="s">
        <v>6</v>
      </c>
      <c r="B23" s="17">
        <v>174112</v>
      </c>
      <c r="C23" s="17">
        <f t="shared" si="0"/>
        <v>4448</v>
      </c>
      <c r="D23" s="17">
        <v>4120</v>
      </c>
      <c r="E23" s="17">
        <v>328</v>
      </c>
      <c r="F23" s="17">
        <v>0</v>
      </c>
      <c r="G23" s="17">
        <v>290448</v>
      </c>
    </row>
    <row r="24" spans="1:7" s="3" customFormat="1">
      <c r="A24" s="14" t="s">
        <v>7</v>
      </c>
      <c r="B24" s="17">
        <v>197912</v>
      </c>
      <c r="C24" s="17">
        <f t="shared" si="0"/>
        <v>2800</v>
      </c>
      <c r="D24" s="17">
        <v>2384</v>
      </c>
      <c r="E24" s="17">
        <v>416</v>
      </c>
      <c r="F24" s="17">
        <v>0</v>
      </c>
      <c r="G24" s="17">
        <v>372656</v>
      </c>
    </row>
    <row r="25" spans="1:7">
      <c r="A25" s="14" t="s">
        <v>8</v>
      </c>
      <c r="B25" s="17">
        <v>463352</v>
      </c>
      <c r="C25" s="17">
        <f t="shared" si="0"/>
        <v>9800</v>
      </c>
      <c r="D25" s="17">
        <v>9800</v>
      </c>
      <c r="E25" s="17">
        <v>0</v>
      </c>
      <c r="F25" s="17">
        <v>0</v>
      </c>
      <c r="G25" s="17">
        <v>766248</v>
      </c>
    </row>
    <row r="26" spans="1:7">
      <c r="A26" s="14" t="s">
        <v>9</v>
      </c>
      <c r="B26" s="17">
        <v>78016</v>
      </c>
      <c r="C26" s="17">
        <f t="shared" si="0"/>
        <v>2208</v>
      </c>
      <c r="D26" s="17">
        <v>2208</v>
      </c>
      <c r="E26" s="17">
        <v>0</v>
      </c>
      <c r="F26" s="17">
        <v>0</v>
      </c>
      <c r="G26" s="17">
        <v>171032</v>
      </c>
    </row>
    <row r="27" spans="1:7">
      <c r="A27" s="14" t="s">
        <v>10</v>
      </c>
      <c r="B27" s="17">
        <v>289440</v>
      </c>
      <c r="C27" s="17">
        <f t="shared" si="0"/>
        <v>4480</v>
      </c>
      <c r="D27" s="17">
        <v>4480</v>
      </c>
      <c r="E27" s="17">
        <v>0</v>
      </c>
      <c r="F27" s="17">
        <v>0</v>
      </c>
      <c r="G27" s="17">
        <v>433368</v>
      </c>
    </row>
    <row r="28" spans="1:7">
      <c r="A28" s="14" t="s">
        <v>64</v>
      </c>
      <c r="B28" s="17">
        <v>618136</v>
      </c>
      <c r="C28" s="17">
        <f t="shared" si="0"/>
        <v>22872</v>
      </c>
      <c r="D28" s="17">
        <v>9880</v>
      </c>
      <c r="E28" s="17">
        <v>12992</v>
      </c>
      <c r="F28" s="17">
        <v>0</v>
      </c>
      <c r="G28" s="17">
        <v>1224992</v>
      </c>
    </row>
    <row r="29" spans="1:7">
      <c r="A29" s="14" t="s">
        <v>11</v>
      </c>
      <c r="B29" s="17">
        <v>164840</v>
      </c>
      <c r="C29" s="17">
        <f t="shared" si="0"/>
        <v>4208</v>
      </c>
      <c r="D29" s="17">
        <v>4208</v>
      </c>
      <c r="E29" s="17">
        <v>0</v>
      </c>
      <c r="F29" s="17">
        <v>0</v>
      </c>
      <c r="G29" s="17">
        <v>274272</v>
      </c>
    </row>
    <row r="30" spans="1:7">
      <c r="A30" s="14" t="s">
        <v>12</v>
      </c>
      <c r="B30" s="17">
        <v>224528</v>
      </c>
      <c r="C30" s="17">
        <f t="shared" si="0"/>
        <v>5824</v>
      </c>
      <c r="D30" s="17">
        <v>5488</v>
      </c>
      <c r="E30" s="17">
        <v>336</v>
      </c>
      <c r="F30" s="17">
        <v>0</v>
      </c>
      <c r="G30" s="17">
        <v>358408</v>
      </c>
    </row>
    <row r="31" spans="1:7">
      <c r="A31" s="14" t="s">
        <v>13</v>
      </c>
      <c r="B31" s="17">
        <v>263672</v>
      </c>
      <c r="C31" s="17">
        <f t="shared" si="0"/>
        <v>5072</v>
      </c>
      <c r="D31" s="17">
        <v>4736</v>
      </c>
      <c r="E31" s="17">
        <v>336</v>
      </c>
      <c r="F31" s="17">
        <v>0</v>
      </c>
      <c r="G31" s="17">
        <v>474192</v>
      </c>
    </row>
    <row r="32" spans="1:7">
      <c r="A32" s="14" t="s">
        <v>14</v>
      </c>
      <c r="B32" s="17">
        <v>340592</v>
      </c>
      <c r="C32" s="17">
        <f t="shared" si="0"/>
        <v>864</v>
      </c>
      <c r="D32" s="17">
        <v>864</v>
      </c>
      <c r="E32" s="17">
        <v>0</v>
      </c>
      <c r="F32" s="17">
        <v>0</v>
      </c>
      <c r="G32" s="17">
        <v>577312</v>
      </c>
    </row>
    <row r="33" spans="1:7">
      <c r="A33" s="14" t="s">
        <v>15</v>
      </c>
      <c r="B33" s="17">
        <v>277840</v>
      </c>
      <c r="C33" s="17">
        <f t="shared" si="0"/>
        <v>6720</v>
      </c>
      <c r="D33" s="17">
        <v>5784</v>
      </c>
      <c r="E33" s="17">
        <v>936</v>
      </c>
      <c r="F33" s="17">
        <v>0</v>
      </c>
      <c r="G33" s="17">
        <v>526632</v>
      </c>
    </row>
    <row r="34" spans="1:7">
      <c r="A34" s="14" t="s">
        <v>16</v>
      </c>
      <c r="B34" s="17">
        <v>89000</v>
      </c>
      <c r="C34" s="17">
        <f t="shared" si="0"/>
        <v>936</v>
      </c>
      <c r="D34" s="17">
        <v>936</v>
      </c>
      <c r="E34" s="17">
        <v>0</v>
      </c>
      <c r="F34" s="17">
        <v>0</v>
      </c>
      <c r="G34" s="17">
        <v>141744</v>
      </c>
    </row>
    <row r="35" spans="1:7">
      <c r="A35" s="14" t="s">
        <v>17</v>
      </c>
      <c r="B35" s="17">
        <v>11112</v>
      </c>
      <c r="C35" s="17">
        <f t="shared" si="0"/>
        <v>0</v>
      </c>
      <c r="D35" s="17">
        <v>0</v>
      </c>
      <c r="E35" s="17">
        <v>0</v>
      </c>
      <c r="F35" s="17">
        <v>0</v>
      </c>
      <c r="G35" s="17">
        <v>11112</v>
      </c>
    </row>
    <row r="36" spans="1:7">
      <c r="A36" s="14" t="s">
        <v>18</v>
      </c>
      <c r="B36" s="17">
        <v>435536</v>
      </c>
      <c r="C36" s="17">
        <f t="shared" si="0"/>
        <v>7008</v>
      </c>
      <c r="D36" s="17">
        <v>7008</v>
      </c>
      <c r="E36" s="17">
        <v>0</v>
      </c>
      <c r="F36" s="17">
        <v>0</v>
      </c>
      <c r="G36" s="17">
        <v>714040</v>
      </c>
    </row>
    <row r="37" spans="1:7">
      <c r="A37" s="14" t="s">
        <v>19</v>
      </c>
      <c r="B37" s="17">
        <v>792224</v>
      </c>
      <c r="C37" s="17">
        <f t="shared" si="0"/>
        <v>10960</v>
      </c>
      <c r="D37" s="17">
        <v>8688</v>
      </c>
      <c r="E37" s="17">
        <v>2272</v>
      </c>
      <c r="F37" s="17">
        <v>0</v>
      </c>
      <c r="G37" s="17">
        <v>1253128</v>
      </c>
    </row>
    <row r="38" spans="1:7">
      <c r="A38" s="14" t="s">
        <v>20</v>
      </c>
      <c r="B38" s="17">
        <v>161568</v>
      </c>
      <c r="C38" s="17">
        <f t="shared" si="0"/>
        <v>632</v>
      </c>
      <c r="D38" s="17">
        <v>632</v>
      </c>
      <c r="E38" s="17">
        <v>0</v>
      </c>
      <c r="F38" s="17">
        <v>0</v>
      </c>
      <c r="G38" s="17">
        <v>250896</v>
      </c>
    </row>
    <row r="39" spans="1:7">
      <c r="A39" s="14" t="s">
        <v>21</v>
      </c>
      <c r="B39" s="17">
        <v>408832</v>
      </c>
      <c r="C39" s="17">
        <f t="shared" si="0"/>
        <v>8904</v>
      </c>
      <c r="D39" s="17">
        <v>8512</v>
      </c>
      <c r="E39" s="17">
        <v>392</v>
      </c>
      <c r="F39" s="17">
        <v>0</v>
      </c>
      <c r="G39" s="17">
        <v>700952</v>
      </c>
    </row>
    <row r="40" spans="1:7">
      <c r="A40" s="14" t="s">
        <v>22</v>
      </c>
      <c r="B40" s="17">
        <v>432248</v>
      </c>
      <c r="C40" s="17">
        <f t="shared" si="0"/>
        <v>14416</v>
      </c>
      <c r="D40" s="17">
        <v>13168</v>
      </c>
      <c r="E40" s="17">
        <v>840</v>
      </c>
      <c r="F40" s="17">
        <v>408</v>
      </c>
      <c r="G40" s="17">
        <v>961192</v>
      </c>
    </row>
    <row r="41" spans="1:7">
      <c r="A41" s="14" t="s">
        <v>23</v>
      </c>
      <c r="B41" s="17">
        <v>261376</v>
      </c>
      <c r="C41" s="17">
        <f t="shared" ref="C41:C69" si="1">+D41+E41+F41</f>
        <v>5920</v>
      </c>
      <c r="D41" s="17">
        <v>3128</v>
      </c>
      <c r="E41" s="17">
        <v>2792</v>
      </c>
      <c r="F41" s="17">
        <v>0</v>
      </c>
      <c r="G41" s="17">
        <v>433808</v>
      </c>
    </row>
    <row r="42" spans="1:7">
      <c r="A42" s="14" t="s">
        <v>63</v>
      </c>
      <c r="B42" s="17">
        <v>666872</v>
      </c>
      <c r="C42" s="17">
        <f t="shared" si="1"/>
        <v>15632</v>
      </c>
      <c r="D42" s="17">
        <v>4112</v>
      </c>
      <c r="E42" s="17">
        <v>11520</v>
      </c>
      <c r="F42" s="17">
        <v>0</v>
      </c>
      <c r="G42" s="17">
        <v>1176488</v>
      </c>
    </row>
    <row r="43" spans="1:7">
      <c r="A43" s="14" t="s">
        <v>24</v>
      </c>
      <c r="B43" s="17">
        <v>244848</v>
      </c>
      <c r="C43" s="17">
        <f t="shared" si="1"/>
        <v>1208</v>
      </c>
      <c r="D43" s="17">
        <v>1208</v>
      </c>
      <c r="E43" s="17">
        <v>0</v>
      </c>
      <c r="F43" s="17">
        <v>0</v>
      </c>
      <c r="G43" s="17">
        <v>429856</v>
      </c>
    </row>
    <row r="44" spans="1:7">
      <c r="A44" s="14" t="s">
        <v>25</v>
      </c>
      <c r="B44" s="17">
        <v>814584</v>
      </c>
      <c r="C44" s="17">
        <f t="shared" si="1"/>
        <v>16832</v>
      </c>
      <c r="D44" s="17">
        <v>12992</v>
      </c>
      <c r="E44" s="17">
        <v>3840</v>
      </c>
      <c r="F44" s="17">
        <v>0</v>
      </c>
      <c r="G44" s="17">
        <v>1453648</v>
      </c>
    </row>
    <row r="45" spans="1:7">
      <c r="A45" s="14" t="s">
        <v>26</v>
      </c>
      <c r="B45" s="17">
        <v>138776</v>
      </c>
      <c r="C45" s="17">
        <f t="shared" si="1"/>
        <v>1424</v>
      </c>
      <c r="D45" s="17">
        <v>1424</v>
      </c>
      <c r="E45" s="17">
        <v>0</v>
      </c>
      <c r="F45" s="17">
        <v>0</v>
      </c>
      <c r="G45" s="17">
        <v>276472</v>
      </c>
    </row>
    <row r="46" spans="1:7">
      <c r="A46" s="14" t="s">
        <v>27</v>
      </c>
      <c r="B46" s="17">
        <v>229384</v>
      </c>
      <c r="C46" s="17">
        <f t="shared" si="1"/>
        <v>2584</v>
      </c>
      <c r="D46" s="17">
        <v>2584</v>
      </c>
      <c r="E46" s="17">
        <v>0</v>
      </c>
      <c r="F46" s="17">
        <v>0</v>
      </c>
      <c r="G46" s="17">
        <v>353344</v>
      </c>
    </row>
    <row r="47" spans="1:7">
      <c r="A47" s="14" t="s">
        <v>28</v>
      </c>
      <c r="B47" s="17">
        <v>276856</v>
      </c>
      <c r="C47" s="17">
        <f t="shared" si="1"/>
        <v>3552</v>
      </c>
      <c r="D47" s="17">
        <v>3552</v>
      </c>
      <c r="E47" s="17">
        <v>0</v>
      </c>
      <c r="F47" s="17">
        <v>0</v>
      </c>
      <c r="G47" s="17">
        <v>449976</v>
      </c>
    </row>
    <row r="48" spans="1:7">
      <c r="A48" s="14" t="s">
        <v>29</v>
      </c>
      <c r="B48" s="17">
        <v>88128</v>
      </c>
      <c r="C48" s="17">
        <f t="shared" si="1"/>
        <v>4784</v>
      </c>
      <c r="D48" s="17">
        <v>4784</v>
      </c>
      <c r="E48" s="17">
        <v>0</v>
      </c>
      <c r="F48" s="17">
        <v>0</v>
      </c>
      <c r="G48" s="17">
        <v>195680</v>
      </c>
    </row>
    <row r="49" spans="1:7">
      <c r="A49" s="14" t="s">
        <v>30</v>
      </c>
      <c r="B49" s="17">
        <v>241400</v>
      </c>
      <c r="C49" s="17">
        <f t="shared" si="1"/>
        <v>4616</v>
      </c>
      <c r="D49" s="17">
        <v>3776</v>
      </c>
      <c r="E49" s="17">
        <v>840</v>
      </c>
      <c r="F49" s="17">
        <v>0</v>
      </c>
      <c r="G49" s="17">
        <v>446840</v>
      </c>
    </row>
    <row r="50" spans="1:7">
      <c r="A50" s="14" t="s">
        <v>31</v>
      </c>
      <c r="B50" s="17">
        <v>185488</v>
      </c>
      <c r="C50" s="17">
        <f t="shared" si="1"/>
        <v>6928</v>
      </c>
      <c r="D50" s="17">
        <v>4008</v>
      </c>
      <c r="E50" s="17">
        <v>2920</v>
      </c>
      <c r="F50" s="17">
        <v>0</v>
      </c>
      <c r="G50" s="17">
        <v>414360</v>
      </c>
    </row>
    <row r="51" spans="1:7">
      <c r="A51" s="14" t="s">
        <v>32</v>
      </c>
      <c r="B51" s="17">
        <v>208264</v>
      </c>
      <c r="C51" s="17">
        <f t="shared" si="1"/>
        <v>4296</v>
      </c>
      <c r="D51" s="17">
        <v>2024</v>
      </c>
      <c r="E51" s="17">
        <v>2272</v>
      </c>
      <c r="F51" s="17">
        <v>0</v>
      </c>
      <c r="G51" s="17">
        <v>342144</v>
      </c>
    </row>
    <row r="52" spans="1:7">
      <c r="A52" s="14" t="s">
        <v>33</v>
      </c>
      <c r="B52" s="17">
        <v>159688</v>
      </c>
      <c r="C52" s="17">
        <f t="shared" si="1"/>
        <v>3176</v>
      </c>
      <c r="D52" s="17">
        <v>3176</v>
      </c>
      <c r="E52" s="17">
        <v>0</v>
      </c>
      <c r="F52" s="17">
        <v>0</v>
      </c>
      <c r="G52" s="17">
        <v>351792</v>
      </c>
    </row>
    <row r="53" spans="1:7">
      <c r="A53" s="14" t="s">
        <v>34</v>
      </c>
      <c r="B53" s="17">
        <v>487904</v>
      </c>
      <c r="C53" s="17">
        <f t="shared" si="1"/>
        <v>4952</v>
      </c>
      <c r="D53" s="17">
        <v>4952</v>
      </c>
      <c r="E53" s="17">
        <v>0</v>
      </c>
      <c r="F53" s="17">
        <v>0</v>
      </c>
      <c r="G53" s="17">
        <v>746088</v>
      </c>
    </row>
    <row r="54" spans="1:7">
      <c r="A54" s="14" t="s">
        <v>35</v>
      </c>
      <c r="B54" s="17">
        <v>297696</v>
      </c>
      <c r="C54" s="17">
        <f t="shared" si="1"/>
        <v>4664</v>
      </c>
      <c r="D54" s="17">
        <v>4664</v>
      </c>
      <c r="E54" s="17">
        <v>0</v>
      </c>
      <c r="F54" s="17">
        <v>0</v>
      </c>
      <c r="G54" s="17">
        <v>491824</v>
      </c>
    </row>
    <row r="55" spans="1:7">
      <c r="A55" s="14" t="s">
        <v>36</v>
      </c>
      <c r="B55" s="17">
        <v>72120</v>
      </c>
      <c r="C55" s="17">
        <f t="shared" si="1"/>
        <v>2424</v>
      </c>
      <c r="D55" s="17">
        <v>2424</v>
      </c>
      <c r="E55" s="17">
        <v>0</v>
      </c>
      <c r="F55" s="17">
        <v>0</v>
      </c>
      <c r="G55" s="17">
        <v>153936</v>
      </c>
    </row>
    <row r="56" spans="1:7">
      <c r="A56" s="14" t="s">
        <v>37</v>
      </c>
      <c r="B56" s="17">
        <v>1133192</v>
      </c>
      <c r="C56" s="17">
        <f t="shared" si="1"/>
        <v>19600</v>
      </c>
      <c r="D56" s="17">
        <v>16488</v>
      </c>
      <c r="E56" s="17">
        <v>3112</v>
      </c>
      <c r="F56" s="17">
        <v>0</v>
      </c>
      <c r="G56" s="17">
        <v>1904048</v>
      </c>
    </row>
    <row r="57" spans="1:7">
      <c r="A57" s="14" t="s">
        <v>38</v>
      </c>
      <c r="B57" s="17">
        <v>166064</v>
      </c>
      <c r="C57" s="17">
        <f t="shared" si="1"/>
        <v>5784</v>
      </c>
      <c r="D57" s="17">
        <v>1744</v>
      </c>
      <c r="E57" s="17">
        <v>4040</v>
      </c>
      <c r="F57" s="17">
        <v>0</v>
      </c>
      <c r="G57" s="17">
        <v>461096</v>
      </c>
    </row>
    <row r="58" spans="1:7">
      <c r="A58" s="14" t="s">
        <v>39</v>
      </c>
      <c r="B58" s="17">
        <v>82128</v>
      </c>
      <c r="C58" s="17">
        <f t="shared" si="1"/>
        <v>2728</v>
      </c>
      <c r="D58" s="17">
        <v>0</v>
      </c>
      <c r="E58" s="17">
        <v>0</v>
      </c>
      <c r="F58" s="17">
        <v>2728</v>
      </c>
      <c r="G58" s="17">
        <v>179504</v>
      </c>
    </row>
    <row r="59" spans="1:7">
      <c r="A59" s="14" t="s">
        <v>40</v>
      </c>
      <c r="B59" s="17">
        <v>201504</v>
      </c>
      <c r="C59" s="17">
        <f t="shared" si="1"/>
        <v>2464</v>
      </c>
      <c r="D59" s="17">
        <v>2464</v>
      </c>
      <c r="E59" s="17">
        <v>0</v>
      </c>
      <c r="F59" s="17">
        <v>0</v>
      </c>
      <c r="G59" s="17">
        <v>541768</v>
      </c>
    </row>
    <row r="60" spans="1:7">
      <c r="A60" s="14" t="s">
        <v>41</v>
      </c>
      <c r="B60" s="17">
        <v>944840</v>
      </c>
      <c r="C60" s="17">
        <f t="shared" si="1"/>
        <v>17760</v>
      </c>
      <c r="D60" s="17">
        <v>15056</v>
      </c>
      <c r="E60" s="17">
        <v>2704</v>
      </c>
      <c r="F60" s="17">
        <v>0</v>
      </c>
      <c r="G60" s="17">
        <v>1620064</v>
      </c>
    </row>
    <row r="61" spans="1:7">
      <c r="A61" s="14" t="s">
        <v>42</v>
      </c>
      <c r="B61" s="17">
        <v>8808</v>
      </c>
      <c r="C61" s="17">
        <f t="shared" si="1"/>
        <v>0</v>
      </c>
      <c r="D61" s="17">
        <v>0</v>
      </c>
      <c r="E61" s="17">
        <v>0</v>
      </c>
      <c r="F61" s="17">
        <v>0</v>
      </c>
      <c r="G61" s="17">
        <v>8808</v>
      </c>
    </row>
    <row r="62" spans="1:7">
      <c r="A62" s="14" t="s">
        <v>43</v>
      </c>
      <c r="B62" s="17">
        <v>213752</v>
      </c>
      <c r="C62" s="17">
        <f t="shared" si="1"/>
        <v>1728</v>
      </c>
      <c r="D62" s="17">
        <v>1728</v>
      </c>
      <c r="E62" s="17">
        <v>0</v>
      </c>
      <c r="F62" s="17">
        <v>0</v>
      </c>
      <c r="G62" s="17">
        <v>314976</v>
      </c>
    </row>
    <row r="63" spans="1:7">
      <c r="A63" s="14" t="s">
        <v>44</v>
      </c>
      <c r="B63" s="17">
        <v>255064</v>
      </c>
      <c r="C63" s="17">
        <f t="shared" si="1"/>
        <v>5544</v>
      </c>
      <c r="D63" s="17">
        <v>4736</v>
      </c>
      <c r="E63" s="17">
        <v>808</v>
      </c>
      <c r="F63" s="17">
        <v>0</v>
      </c>
      <c r="G63" s="17">
        <v>429112</v>
      </c>
    </row>
    <row r="64" spans="1:7">
      <c r="A64" s="14" t="s">
        <v>45</v>
      </c>
      <c r="B64" s="17">
        <v>585192</v>
      </c>
      <c r="C64" s="17">
        <f t="shared" si="1"/>
        <v>9760</v>
      </c>
      <c r="D64" s="17">
        <v>5360</v>
      </c>
      <c r="E64" s="17">
        <v>4400</v>
      </c>
      <c r="F64" s="17">
        <v>0</v>
      </c>
      <c r="G64" s="17">
        <v>1234176</v>
      </c>
    </row>
    <row r="65" spans="1:7">
      <c r="A65" s="14" t="s">
        <v>46</v>
      </c>
      <c r="B65" s="17">
        <v>564800</v>
      </c>
      <c r="C65" s="17">
        <f t="shared" si="1"/>
        <v>17936</v>
      </c>
      <c r="D65" s="17">
        <v>15320</v>
      </c>
      <c r="E65" s="17">
        <v>2616</v>
      </c>
      <c r="F65" s="17">
        <v>0</v>
      </c>
      <c r="G65" s="17">
        <v>926248</v>
      </c>
    </row>
    <row r="66" spans="1:7">
      <c r="A66" s="14" t="s">
        <v>47</v>
      </c>
      <c r="B66" s="17">
        <v>805288</v>
      </c>
      <c r="C66" s="17">
        <f t="shared" si="1"/>
        <v>16464</v>
      </c>
      <c r="D66" s="17">
        <v>15040</v>
      </c>
      <c r="E66" s="17">
        <v>1424</v>
      </c>
      <c r="F66" s="17">
        <v>0</v>
      </c>
      <c r="G66" s="17">
        <v>1506744</v>
      </c>
    </row>
    <row r="67" spans="1:7">
      <c r="A67" s="14" t="s">
        <v>62</v>
      </c>
      <c r="B67" s="17">
        <v>202160</v>
      </c>
      <c r="C67" s="17">
        <f t="shared" si="1"/>
        <v>1520</v>
      </c>
      <c r="D67" s="17">
        <v>1352</v>
      </c>
      <c r="E67" s="17">
        <v>168</v>
      </c>
      <c r="F67" s="17">
        <v>0</v>
      </c>
      <c r="G67" s="17">
        <v>401440</v>
      </c>
    </row>
    <row r="68" spans="1:7">
      <c r="A68" s="14" t="s">
        <v>48</v>
      </c>
      <c r="B68" s="17">
        <v>64576</v>
      </c>
      <c r="C68" s="17">
        <f t="shared" si="1"/>
        <v>3664</v>
      </c>
      <c r="D68" s="17">
        <v>3072</v>
      </c>
      <c r="E68" s="17">
        <v>592</v>
      </c>
      <c r="F68" s="17">
        <v>0</v>
      </c>
      <c r="G68" s="17">
        <v>138696</v>
      </c>
    </row>
    <row r="69" spans="1:7">
      <c r="A69" s="14" t="s">
        <v>49</v>
      </c>
      <c r="B69" s="17">
        <v>213144</v>
      </c>
      <c r="C69" s="17">
        <f t="shared" si="1"/>
        <v>5112</v>
      </c>
      <c r="D69" s="17">
        <v>4320</v>
      </c>
      <c r="E69" s="17">
        <v>792</v>
      </c>
      <c r="F69" s="17">
        <v>0</v>
      </c>
      <c r="G69" s="17">
        <v>394456</v>
      </c>
    </row>
    <row r="70" spans="1:7">
      <c r="A70" s="13" t="s">
        <v>50</v>
      </c>
      <c r="B70" s="16">
        <f t="shared" ref="B70:G70" si="2">SUM(B9:B69)</f>
        <v>28996552</v>
      </c>
      <c r="C70" s="16">
        <f t="shared" si="2"/>
        <v>616064</v>
      </c>
      <c r="D70" s="16">
        <f t="shared" si="2"/>
        <v>499384</v>
      </c>
      <c r="E70" s="16">
        <f t="shared" si="2"/>
        <v>107584</v>
      </c>
      <c r="F70" s="16">
        <f t="shared" si="2"/>
        <v>9096</v>
      </c>
      <c r="G70" s="16">
        <f t="shared" si="2"/>
        <v>51230248</v>
      </c>
    </row>
    <row r="71" spans="1:7">
      <c r="A71" s="23"/>
      <c r="B71" s="15"/>
      <c r="C71" s="15"/>
      <c r="D71" s="15"/>
      <c r="E71" s="15"/>
      <c r="F71" s="15"/>
      <c r="G71" s="15"/>
    </row>
    <row r="72" spans="1:7">
      <c r="A72" s="31" t="s">
        <v>61</v>
      </c>
      <c r="B72" s="31"/>
      <c r="C72" s="31"/>
      <c r="D72" s="31"/>
      <c r="E72" s="31"/>
      <c r="F72" s="31"/>
      <c r="G72" s="31"/>
    </row>
    <row r="73" spans="1:7" ht="15.75" customHeight="1">
      <c r="A73" s="32" t="s">
        <v>0</v>
      </c>
      <c r="B73" s="35" t="s">
        <v>72</v>
      </c>
      <c r="C73" s="36"/>
      <c r="D73" s="36"/>
      <c r="E73" s="36"/>
      <c r="F73" s="36"/>
      <c r="G73" s="37"/>
    </row>
    <row r="74" spans="1:7">
      <c r="A74" s="32"/>
      <c r="B74" s="38"/>
      <c r="C74" s="39"/>
      <c r="D74" s="39"/>
      <c r="E74" s="39"/>
      <c r="F74" s="39"/>
      <c r="G74" s="40"/>
    </row>
    <row r="75" spans="1:7">
      <c r="A75" s="22" t="s">
        <v>60</v>
      </c>
      <c r="B75" s="28">
        <v>25615124</v>
      </c>
      <c r="C75" s="28"/>
      <c r="D75" s="28"/>
      <c r="E75" s="28"/>
      <c r="F75" s="28"/>
      <c r="G75" s="28"/>
    </row>
    <row r="76" spans="1:7">
      <c r="A76" s="28"/>
      <c r="B76" s="28"/>
      <c r="C76" s="28"/>
      <c r="D76" s="28"/>
      <c r="E76" s="28"/>
      <c r="F76" s="28"/>
      <c r="G76" s="28"/>
    </row>
    <row r="77" spans="1:7" ht="17.25" customHeight="1">
      <c r="A77" s="13" t="s">
        <v>59</v>
      </c>
      <c r="B77" s="29">
        <f>+G70+B75</f>
        <v>76845372</v>
      </c>
      <c r="C77" s="29"/>
      <c r="D77" s="29"/>
      <c r="E77" s="29"/>
      <c r="F77" s="29"/>
      <c r="G77" s="29"/>
    </row>
    <row r="78" spans="1:7">
      <c r="A78" s="21"/>
      <c r="B78" s="2"/>
      <c r="C78" s="2"/>
      <c r="D78" s="2"/>
      <c r="E78" s="2"/>
      <c r="F78" s="2"/>
    </row>
    <row r="79" spans="1:7">
      <c r="G79" s="20"/>
    </row>
    <row r="80" spans="1:7">
      <c r="G80" s="19"/>
    </row>
    <row r="81" spans="1:7" s="7" customFormat="1">
      <c r="A81" s="4"/>
      <c r="B81" s="6"/>
      <c r="G81" s="27"/>
    </row>
    <row r="82" spans="1:7" s="7" customFormat="1">
      <c r="A82" s="4"/>
      <c r="G82" s="27"/>
    </row>
    <row r="83" spans="1:7" s="7" customFormat="1">
      <c r="A83" s="4"/>
    </row>
    <row r="84" spans="1:7" s="7" customFormat="1">
      <c r="A84" s="4"/>
      <c r="B84" s="8"/>
    </row>
    <row r="85" spans="1:7" s="7" customFormat="1">
      <c r="A85" s="4"/>
      <c r="B85" s="8"/>
    </row>
    <row r="86" spans="1:7" s="11" customFormat="1" ht="12.75">
      <c r="A86" s="9"/>
      <c r="B86" s="10"/>
    </row>
    <row r="87" spans="1:7" s="11" customFormat="1" ht="12.75">
      <c r="A87" s="9"/>
      <c r="B87" s="10"/>
    </row>
    <row r="88" spans="1:7" s="11" customFormat="1" ht="12.75">
      <c r="A88" s="9"/>
      <c r="B88" s="10"/>
    </row>
  </sheetData>
  <mergeCells count="12">
    <mergeCell ref="B75:G75"/>
    <mergeCell ref="A76:G76"/>
    <mergeCell ref="B77:G77"/>
    <mergeCell ref="A4:G4"/>
    <mergeCell ref="A6:G6"/>
    <mergeCell ref="A7:A8"/>
    <mergeCell ref="B7:B8"/>
    <mergeCell ref="C7:F7"/>
    <mergeCell ref="G7:G8"/>
    <mergeCell ref="A73:A74"/>
    <mergeCell ref="B73:G74"/>
    <mergeCell ref="A72:G72"/>
  </mergeCells>
  <pageMargins left="0.27559055118110237" right="0.35433070866141736" top="0.78740157480314965" bottom="0.82677165354330717" header="0.39370078740157483" footer="0.51181102362204722"/>
  <pageSetup paperSize="9" scale="97" fitToHeight="0" orientation="portrait" useFirstPageNumber="1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08piel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"Par valsts budžetu 2015.gadam"</dc:title>
  <dc:subject>6. - 10.peilikums</dc:subject>
  <dc:creator>eduards.gross@fm.gov.lv</dc:creator>
  <dc:description>eduards.gross@fm.gov.lv
67083966</dc:description>
  <cp:lastModifiedBy>maketetajs</cp:lastModifiedBy>
  <cp:lastPrinted>2014-12-18T09:32:51Z</cp:lastPrinted>
  <dcterms:created xsi:type="dcterms:W3CDTF">2014-11-27T14:04:34Z</dcterms:created>
  <dcterms:modified xsi:type="dcterms:W3CDTF">2014-12-29T15:30:57Z</dcterms:modified>
</cp:coreProperties>
</file>